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/>
  </bookViews>
  <sheets>
    <sheet name="创进环保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<sst xmlns="http://schemas.openxmlformats.org/spreadsheetml/2006/main" count="58" uniqueCount="49">
  <si>
    <t>东营市创进环保科技有限公司2023年危险废物产生及处置情况统计表</t>
  </si>
  <si>
    <t>序号</t>
  </si>
  <si>
    <t>废物名称</t>
  </si>
  <si>
    <t>废物
类别(HWxx)</t>
  </si>
  <si>
    <t>废物代码（以新名录对照填写）</t>
  </si>
  <si>
    <t>计划
产生量</t>
  </si>
  <si>
    <t>截至2022年底贮存量（吨）</t>
  </si>
  <si>
    <t>1月份产生</t>
  </si>
  <si>
    <t>2月份产生</t>
  </si>
  <si>
    <t>3月份产生</t>
  </si>
  <si>
    <t>4月份产生</t>
  </si>
  <si>
    <t>5月份产生</t>
  </si>
  <si>
    <t>6月份产生</t>
  </si>
  <si>
    <t>7月份产生</t>
  </si>
  <si>
    <t>8月份产生</t>
  </si>
  <si>
    <t>9月份产生</t>
  </si>
  <si>
    <t>10月份产生</t>
  </si>
  <si>
    <t>11月份产生</t>
  </si>
  <si>
    <t>12月份产生</t>
  </si>
  <si>
    <t>2023年产生量</t>
  </si>
  <si>
    <t>自行处置利用量</t>
  </si>
  <si>
    <t>委外处置利用量</t>
  </si>
  <si>
    <t>截止年底累计库存量</t>
  </si>
  <si>
    <t>2020年产生</t>
  </si>
  <si>
    <t>内部处置利用量</t>
  </si>
  <si>
    <t>炉渣</t>
  </si>
  <si>
    <t>HW18</t>
  </si>
  <si>
    <t>772-003-18</t>
  </si>
  <si>
    <t>飞灰</t>
  </si>
  <si>
    <t>4.85</t>
  </si>
  <si>
    <t>盐酸</t>
  </si>
  <si>
    <t>HW34</t>
  </si>
  <si>
    <t>900-349-34</t>
  </si>
  <si>
    <t>—</t>
  </si>
  <si>
    <t>0</t>
  </si>
  <si>
    <t>污泥（物化）</t>
  </si>
  <si>
    <t>HW45</t>
  </si>
  <si>
    <t>261-084-45</t>
  </si>
  <si>
    <t>零排杂盐</t>
  </si>
  <si>
    <t>HW49</t>
  </si>
  <si>
    <t>772-006-49</t>
  </si>
  <si>
    <t>废弃包装物</t>
  </si>
  <si>
    <t>HW08</t>
  </si>
  <si>
    <t>900-041-49</t>
  </si>
  <si>
    <t>废试剂瓶</t>
  </si>
  <si>
    <t>900-047-49</t>
  </si>
  <si>
    <t>有机树脂类废物</t>
  </si>
  <si>
    <t>HW13</t>
  </si>
  <si>
    <t>900-015-13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</si>
</sst>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7"/>
      <color indexed="8"/>
      <name val="宋体"/>
      <charset val="134"/>
    </font>
    <font>
      <sz val="9"/>
      <color theme="1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6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left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2"/>
  <sheetViews>
    <sheetView tabSelected="1" workbookViewId="0">
      <selection activeCell="L19" sqref="L19"/>
    </sheetView>
  </sheetViews>
  <sheetFormatPr defaultColWidth="9" defaultRowHeight="14.4"/>
  <cols>
    <col min="1" max="1" width="4.12962962962963" style="2" customWidth="1"/>
    <col min="2" max="2" width="8.11111111111111" style="2" customWidth="1"/>
    <col min="3" max="3" width="5.87962962962963" style="2" customWidth="1"/>
    <col min="4" max="4" width="9.75" style="2" customWidth="1"/>
    <col min="5" max="5" width="5.62962962962963" style="2" customWidth="1"/>
    <col min="6" max="6" width="7.25" style="3" customWidth="1"/>
    <col min="7" max="7" width="6.12962962962963" style="4" customWidth="1"/>
    <col min="8" max="8" width="6.25" style="4" customWidth="1"/>
    <col min="9" max="9" width="6.37962962962963" style="5" customWidth="1"/>
    <col min="10" max="10" width="6.37962962962963" style="4" customWidth="1"/>
    <col min="11" max="11" width="7" style="4" customWidth="1"/>
    <col min="12" max="12" width="6.37962962962963" style="4" customWidth="1"/>
    <col min="13" max="14" width="6.12962962962963" style="4" customWidth="1"/>
    <col min="15" max="15" width="6.5" style="4" customWidth="1"/>
    <col min="16" max="16" width="6.87962962962963" style="4" customWidth="1"/>
    <col min="17" max="17" width="6.62962962962963" style="4" customWidth="1"/>
    <col min="18" max="18" width="6.12962962962963" style="4" customWidth="1"/>
    <col min="19" max="19" width="7" style="4" customWidth="1"/>
    <col min="20" max="20" width="6.25" style="4" customWidth="1"/>
    <col min="21" max="21" width="7.25" style="4" customWidth="1"/>
    <col min="22" max="22" width="6.37962962962963" style="2" customWidth="1"/>
    <col min="23" max="23" width="9.12962962962963" style="2" customWidth="1"/>
    <col min="24" max="24" width="9.75" style="2" customWidth="1"/>
    <col min="25" max="25" width="19.1296296296296" style="2" customWidth="1"/>
    <col min="26" max="16384" width="9" style="2"/>
  </cols>
  <sheetData>
    <row r="1" ht="41" customHeight="1" spans="1:23">
      <c r="A1" s="6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32"/>
    </row>
    <row r="2" ht="29.25" customHeight="1" spans="1:23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 t="s">
        <v>7</v>
      </c>
      <c r="H2" s="12" t="s">
        <v>8</v>
      </c>
      <c r="I2" s="12" t="s">
        <v>9</v>
      </c>
      <c r="J2" s="27" t="s">
        <v>10</v>
      </c>
      <c r="K2" s="27" t="s">
        <v>11</v>
      </c>
      <c r="L2" s="27" t="s">
        <v>12</v>
      </c>
      <c r="M2" s="27" t="s">
        <v>13</v>
      </c>
      <c r="N2" s="27" t="s">
        <v>14</v>
      </c>
      <c r="O2" s="27" t="s">
        <v>15</v>
      </c>
      <c r="P2" s="27" t="s">
        <v>16</v>
      </c>
      <c r="Q2" s="27" t="s">
        <v>17</v>
      </c>
      <c r="R2" s="27" t="s">
        <v>18</v>
      </c>
      <c r="S2" s="27" t="s">
        <v>19</v>
      </c>
      <c r="T2" s="14" t="s">
        <v>20</v>
      </c>
      <c r="U2" s="33" t="s">
        <v>21</v>
      </c>
      <c r="V2" s="14" t="s">
        <v>22</v>
      </c>
      <c r="W2" s="34"/>
    </row>
    <row r="3" ht="29.25" customHeight="1" spans="1:23">
      <c r="A3" s="13"/>
      <c r="B3" s="14"/>
      <c r="C3" s="14"/>
      <c r="D3" s="14"/>
      <c r="E3" s="11"/>
      <c r="F3" s="14"/>
      <c r="G3" s="12"/>
      <c r="H3" s="12"/>
      <c r="I3" s="12"/>
      <c r="J3" s="27"/>
      <c r="K3" s="27"/>
      <c r="L3" s="27"/>
      <c r="M3" s="27"/>
      <c r="N3" s="27"/>
      <c r="O3" s="27"/>
      <c r="P3" s="27"/>
      <c r="Q3" s="27" t="s">
        <v>15</v>
      </c>
      <c r="R3" s="27"/>
      <c r="S3" s="27" t="s">
        <v>23</v>
      </c>
      <c r="T3" s="14" t="s">
        <v>24</v>
      </c>
      <c r="U3" s="33"/>
      <c r="V3" s="14"/>
      <c r="W3" s="34"/>
    </row>
    <row r="4" ht="49" customHeight="1" spans="1:23">
      <c r="A4" s="13"/>
      <c r="B4" s="15"/>
      <c r="C4" s="15"/>
      <c r="D4" s="15"/>
      <c r="E4" s="11"/>
      <c r="F4" s="15"/>
      <c r="G4" s="16"/>
      <c r="H4" s="16"/>
      <c r="I4" s="16"/>
      <c r="J4" s="28"/>
      <c r="K4" s="27"/>
      <c r="L4" s="27"/>
      <c r="M4" s="27"/>
      <c r="N4" s="27"/>
      <c r="O4" s="27"/>
      <c r="P4" s="27"/>
      <c r="Q4" s="27"/>
      <c r="R4" s="27"/>
      <c r="S4" s="27"/>
      <c r="T4" s="14"/>
      <c r="U4" s="33"/>
      <c r="V4" s="14"/>
      <c r="W4" s="35"/>
    </row>
    <row r="5" ht="25.15" customHeight="1" spans="1:23">
      <c r="A5" s="17">
        <v>1</v>
      </c>
      <c r="B5" s="18" t="s">
        <v>25</v>
      </c>
      <c r="C5" s="18" t="s">
        <v>26</v>
      </c>
      <c r="D5" s="18" t="s">
        <v>27</v>
      </c>
      <c r="E5" s="18">
        <v>1585</v>
      </c>
      <c r="F5" s="19">
        <v>16.8</v>
      </c>
      <c r="G5" s="17">
        <v>0</v>
      </c>
      <c r="H5" s="17">
        <v>0</v>
      </c>
      <c r="I5" s="17">
        <v>0</v>
      </c>
      <c r="J5" s="17">
        <v>0</v>
      </c>
      <c r="K5" s="17">
        <v>0</v>
      </c>
      <c r="L5" s="17">
        <v>0</v>
      </c>
      <c r="M5" s="17">
        <v>0</v>
      </c>
      <c r="N5" s="17">
        <v>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36">
        <v>12.32</v>
      </c>
      <c r="V5" s="19">
        <f>F5+S5-T5-U5</f>
        <v>4.48</v>
      </c>
      <c r="W5" s="37"/>
    </row>
    <row r="6" ht="26.25" customHeight="1" spans="1:23">
      <c r="A6" s="17">
        <v>2</v>
      </c>
      <c r="B6" s="18" t="s">
        <v>28</v>
      </c>
      <c r="C6" s="18" t="s">
        <v>26</v>
      </c>
      <c r="D6" s="18" t="s">
        <v>27</v>
      </c>
      <c r="E6" s="18">
        <v>135</v>
      </c>
      <c r="F6" s="20" t="s">
        <v>29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36">
        <v>4.8</v>
      </c>
      <c r="V6" s="19">
        <f t="shared" ref="V6:V12" si="0">F6+S6-T6-U6</f>
        <v>0.0499999999999998</v>
      </c>
      <c r="W6" s="37"/>
    </row>
    <row r="7" ht="26.25" customHeight="1" spans="1:23">
      <c r="A7" s="17">
        <v>3</v>
      </c>
      <c r="B7" s="18" t="s">
        <v>30</v>
      </c>
      <c r="C7" s="18" t="s">
        <v>31</v>
      </c>
      <c r="D7" s="18" t="s">
        <v>32</v>
      </c>
      <c r="E7" s="18" t="s">
        <v>33</v>
      </c>
      <c r="F7" s="20" t="s">
        <v>34</v>
      </c>
      <c r="G7" s="18">
        <v>313.11</v>
      </c>
      <c r="H7" s="18">
        <v>316.43</v>
      </c>
      <c r="I7" s="18">
        <v>247.69</v>
      </c>
      <c r="J7" s="18">
        <v>392.59</v>
      </c>
      <c r="K7" s="18">
        <v>304.49</v>
      </c>
      <c r="L7" s="18">
        <v>429.94</v>
      </c>
      <c r="M7" s="18">
        <v>477.83</v>
      </c>
      <c r="N7" s="18">
        <v>430.47</v>
      </c>
      <c r="O7" s="18">
        <v>205.85</v>
      </c>
      <c r="P7" s="18">
        <v>0</v>
      </c>
      <c r="Q7" s="18">
        <v>0</v>
      </c>
      <c r="R7" s="18">
        <v>0</v>
      </c>
      <c r="S7" s="17">
        <f>SUM(G7:R7)</f>
        <v>3118.4</v>
      </c>
      <c r="T7" s="17">
        <v>3118.4</v>
      </c>
      <c r="U7" s="38">
        <v>0</v>
      </c>
      <c r="V7" s="19">
        <f t="shared" si="0"/>
        <v>0</v>
      </c>
      <c r="W7" s="37"/>
    </row>
    <row r="8" s="1" customFormat="1" ht="25.15" customHeight="1" spans="1:23">
      <c r="A8" s="17">
        <v>4</v>
      </c>
      <c r="B8" s="18" t="s">
        <v>35</v>
      </c>
      <c r="C8" s="18" t="s">
        <v>36</v>
      </c>
      <c r="D8" s="18" t="s">
        <v>37</v>
      </c>
      <c r="E8" s="18" t="s">
        <v>33</v>
      </c>
      <c r="F8" s="17">
        <v>0</v>
      </c>
      <c r="G8" s="17">
        <v>280.98</v>
      </c>
      <c r="H8" s="17">
        <v>313.9</v>
      </c>
      <c r="I8" s="17">
        <v>308.94</v>
      </c>
      <c r="J8" s="17">
        <v>264.3</v>
      </c>
      <c r="K8" s="17">
        <v>284.18</v>
      </c>
      <c r="L8" s="17">
        <v>350.84</v>
      </c>
      <c r="M8" s="17">
        <v>306.98</v>
      </c>
      <c r="N8" s="17">
        <v>306.37</v>
      </c>
      <c r="O8" s="17">
        <v>234.33</v>
      </c>
      <c r="P8" s="17">
        <v>362.64</v>
      </c>
      <c r="Q8" s="17">
        <v>326.22</v>
      </c>
      <c r="R8" s="17">
        <v>346.82</v>
      </c>
      <c r="S8" s="17">
        <f>SUM(G8:R8)</f>
        <v>3686.5</v>
      </c>
      <c r="T8" s="17">
        <v>0</v>
      </c>
      <c r="U8" s="17">
        <v>3453.74</v>
      </c>
      <c r="V8" s="19">
        <f t="shared" si="0"/>
        <v>232.76</v>
      </c>
      <c r="W8" s="39"/>
    </row>
    <row r="9" s="1" customFormat="1" ht="25.15" customHeight="1" spans="1:23">
      <c r="A9" s="21">
        <v>5</v>
      </c>
      <c r="B9" s="22" t="s">
        <v>38</v>
      </c>
      <c r="C9" s="22" t="s">
        <v>39</v>
      </c>
      <c r="D9" s="22" t="s">
        <v>40</v>
      </c>
      <c r="E9" s="22" t="s">
        <v>33</v>
      </c>
      <c r="F9" s="21">
        <v>12.02</v>
      </c>
      <c r="G9" s="21">
        <v>15.35</v>
      </c>
      <c r="H9" s="21">
        <v>5.62</v>
      </c>
      <c r="I9" s="21">
        <v>6.49</v>
      </c>
      <c r="J9" s="21">
        <v>5.81</v>
      </c>
      <c r="K9" s="21">
        <v>7.03</v>
      </c>
      <c r="L9" s="21">
        <v>15.99</v>
      </c>
      <c r="M9" s="21">
        <v>14.85</v>
      </c>
      <c r="N9" s="21">
        <v>11.4</v>
      </c>
      <c r="O9" s="21">
        <v>10.6</v>
      </c>
      <c r="P9" s="21">
        <v>0</v>
      </c>
      <c r="Q9" s="29">
        <v>2.1</v>
      </c>
      <c r="R9" s="29">
        <v>2.23</v>
      </c>
      <c r="S9" s="21">
        <f>SUM(G9:R9)</f>
        <v>97.47</v>
      </c>
      <c r="T9" s="21">
        <v>0</v>
      </c>
      <c r="U9" s="21">
        <v>105.16</v>
      </c>
      <c r="V9" s="19">
        <f t="shared" si="0"/>
        <v>4.33</v>
      </c>
      <c r="W9" s="39"/>
    </row>
    <row r="10" s="1" customFormat="1" ht="25.15" customHeight="1" spans="1:23">
      <c r="A10" s="21">
        <v>6</v>
      </c>
      <c r="B10" s="22" t="s">
        <v>41</v>
      </c>
      <c r="C10" s="22" t="s">
        <v>42</v>
      </c>
      <c r="D10" s="22" t="s">
        <v>43</v>
      </c>
      <c r="E10" s="21" t="s">
        <v>33</v>
      </c>
      <c r="F10" s="21">
        <v>0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>
        <v>0</v>
      </c>
      <c r="M10" s="21">
        <v>0</v>
      </c>
      <c r="N10" s="21">
        <v>0</v>
      </c>
      <c r="O10" s="21">
        <v>0</v>
      </c>
      <c r="P10" s="21">
        <v>0</v>
      </c>
      <c r="Q10" s="21">
        <v>0</v>
      </c>
      <c r="R10" s="21">
        <v>0</v>
      </c>
      <c r="S10" s="21">
        <v>0</v>
      </c>
      <c r="T10" s="21">
        <v>0</v>
      </c>
      <c r="U10" s="21">
        <v>0</v>
      </c>
      <c r="V10" s="19">
        <f t="shared" si="0"/>
        <v>0</v>
      </c>
      <c r="W10" s="39"/>
    </row>
    <row r="11" s="1" customFormat="1" ht="26.25" customHeight="1" spans="1:23">
      <c r="A11" s="21">
        <v>7</v>
      </c>
      <c r="B11" s="22" t="s">
        <v>44</v>
      </c>
      <c r="C11" s="22" t="s">
        <v>39</v>
      </c>
      <c r="D11" s="22" t="s">
        <v>45</v>
      </c>
      <c r="E11" s="21" t="s">
        <v>33</v>
      </c>
      <c r="F11" s="21">
        <v>0</v>
      </c>
      <c r="G11" s="21">
        <v>0</v>
      </c>
      <c r="H11" s="21">
        <v>0</v>
      </c>
      <c r="I11" s="29">
        <v>0.32</v>
      </c>
      <c r="J11" s="29">
        <v>0</v>
      </c>
      <c r="K11" s="29">
        <v>0</v>
      </c>
      <c r="L11" s="29">
        <v>0</v>
      </c>
      <c r="M11" s="29">
        <v>0.46</v>
      </c>
      <c r="N11" s="21">
        <v>0</v>
      </c>
      <c r="O11" s="21">
        <v>0</v>
      </c>
      <c r="P11" s="21">
        <v>0</v>
      </c>
      <c r="Q11" s="21">
        <v>0</v>
      </c>
      <c r="R11" s="21">
        <v>0</v>
      </c>
      <c r="S11" s="21">
        <f>SUM(F11:R11)</f>
        <v>0.78</v>
      </c>
      <c r="T11" s="21">
        <v>0</v>
      </c>
      <c r="U11" s="21">
        <v>0.78</v>
      </c>
      <c r="V11" s="19">
        <f t="shared" si="0"/>
        <v>0</v>
      </c>
      <c r="W11" s="39"/>
    </row>
    <row r="12" ht="26.25" customHeight="1" spans="1:25">
      <c r="A12" s="17">
        <v>8</v>
      </c>
      <c r="B12" s="18" t="s">
        <v>46</v>
      </c>
      <c r="C12" s="18" t="s">
        <v>47</v>
      </c>
      <c r="D12" s="18" t="s">
        <v>48</v>
      </c>
      <c r="E12" s="17" t="s">
        <v>33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52.12</v>
      </c>
      <c r="P12" s="17">
        <v>0</v>
      </c>
      <c r="Q12" s="17">
        <v>0</v>
      </c>
      <c r="R12" s="17">
        <v>0</v>
      </c>
      <c r="S12" s="17">
        <f>SUM(F12:R12)</f>
        <v>52.12</v>
      </c>
      <c r="T12" s="17">
        <v>0</v>
      </c>
      <c r="U12" s="17">
        <v>52.12</v>
      </c>
      <c r="V12" s="19">
        <f t="shared" si="0"/>
        <v>0</v>
      </c>
      <c r="W12" s="37"/>
      <c r="X12" s="40"/>
      <c r="Y12" s="42"/>
    </row>
    <row r="13" ht="26.25" customHeight="1" spans="1:25">
      <c r="A13" s="23"/>
      <c r="B13" s="24"/>
      <c r="C13" s="25"/>
      <c r="D13" s="25"/>
      <c r="E13" s="23"/>
      <c r="F13" s="23"/>
      <c r="G13" s="23"/>
      <c r="H13" s="23"/>
      <c r="I13" s="30"/>
      <c r="J13" s="23"/>
      <c r="K13" s="23"/>
      <c r="L13" s="23"/>
      <c r="M13" s="23"/>
      <c r="N13" s="23"/>
      <c r="O13" s="23"/>
      <c r="P13" s="23"/>
      <c r="Q13" s="23"/>
      <c r="R13" s="23"/>
      <c r="S13" s="30"/>
      <c r="T13" s="23"/>
      <c r="U13" s="23"/>
      <c r="V13" s="23"/>
      <c r="W13" s="37"/>
      <c r="X13" s="40"/>
      <c r="Y13" s="42"/>
    </row>
    <row r="14" ht="26.25" hidden="1" customHeight="1" spans="1:25">
      <c r="A14" s="23"/>
      <c r="B14" s="24"/>
      <c r="C14" s="18"/>
      <c r="D14" s="18"/>
      <c r="E14" s="26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21"/>
      <c r="T14" s="21"/>
      <c r="U14" s="20"/>
      <c r="V14" s="19"/>
      <c r="W14" s="37"/>
      <c r="X14" s="40"/>
      <c r="Y14" s="42"/>
    </row>
    <row r="15" ht="26.25" hidden="1" customHeight="1" spans="1:25">
      <c r="A15" s="23"/>
      <c r="B15" s="24"/>
      <c r="C15" s="18"/>
      <c r="D15" s="18"/>
      <c r="E15" s="26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21"/>
      <c r="T15" s="21"/>
      <c r="U15" s="20"/>
      <c r="V15" s="19"/>
      <c r="W15" s="37"/>
      <c r="X15" s="40"/>
      <c r="Y15" s="42"/>
    </row>
    <row r="16" ht="24" hidden="1" customHeight="1" spans="1:23">
      <c r="A16" s="23"/>
      <c r="B16" s="24"/>
      <c r="C16" s="18"/>
      <c r="D16" s="18"/>
      <c r="E16" s="26"/>
      <c r="F16" s="17"/>
      <c r="G16" s="17"/>
      <c r="H16" s="17"/>
      <c r="I16" s="31"/>
      <c r="J16" s="31"/>
      <c r="K16" s="31"/>
      <c r="L16" s="31"/>
      <c r="M16" s="31"/>
      <c r="N16" s="17"/>
      <c r="O16" s="31"/>
      <c r="P16" s="31"/>
      <c r="Q16" s="31"/>
      <c r="R16" s="31"/>
      <c r="S16" s="21"/>
      <c r="T16" s="21"/>
      <c r="U16" s="20"/>
      <c r="V16" s="19"/>
      <c r="W16" s="37"/>
    </row>
    <row r="17" ht="22.9" hidden="1" customHeight="1" spans="1:23">
      <c r="A17" s="23"/>
      <c r="B17" s="24"/>
      <c r="C17" s="18"/>
      <c r="D17" s="18"/>
      <c r="E17" s="26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21"/>
      <c r="T17" s="21"/>
      <c r="U17" s="20"/>
      <c r="V17" s="19"/>
      <c r="W17" s="37"/>
    </row>
    <row r="18" ht="25.15" customHeight="1" spans="1:23">
      <c r="A18" s="23"/>
      <c r="B18" s="24"/>
      <c r="C18" s="18"/>
      <c r="D18" s="18"/>
      <c r="E18" s="26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21"/>
      <c r="T18" s="21"/>
      <c r="U18" s="20"/>
      <c r="V18" s="19"/>
      <c r="W18" s="37"/>
    </row>
    <row r="19" ht="25.15" customHeight="1" spans="1:23">
      <c r="A19" s="23"/>
      <c r="B19" s="25"/>
      <c r="C19" s="25"/>
      <c r="D19" s="25"/>
      <c r="E19" s="23"/>
      <c r="F19" s="23"/>
      <c r="G19" s="23"/>
      <c r="H19" s="23"/>
      <c r="I19" s="30"/>
      <c r="J19" s="23"/>
      <c r="K19" s="23"/>
      <c r="L19" s="23"/>
      <c r="M19" s="23"/>
      <c r="N19" s="23"/>
      <c r="O19" s="23"/>
      <c r="P19" s="23"/>
      <c r="Q19" s="23"/>
      <c r="R19" s="23"/>
      <c r="S19" s="21"/>
      <c r="T19" s="21"/>
      <c r="U19" s="20"/>
      <c r="V19" s="19"/>
      <c r="W19" s="37"/>
    </row>
    <row r="20" ht="25.15" customHeight="1" spans="1:24">
      <c r="A20" s="23"/>
      <c r="B20" s="25"/>
      <c r="C20" s="25"/>
      <c r="D20" s="25"/>
      <c r="E20" s="23"/>
      <c r="F20" s="23"/>
      <c r="G20" s="23"/>
      <c r="H20" s="23"/>
      <c r="I20" s="30"/>
      <c r="J20" s="23"/>
      <c r="K20" s="23"/>
      <c r="L20" s="23"/>
      <c r="M20" s="23"/>
      <c r="N20" s="23"/>
      <c r="O20" s="23"/>
      <c r="P20" s="23"/>
      <c r="Q20" s="23"/>
      <c r="R20" s="23"/>
      <c r="S20" s="21"/>
      <c r="T20" s="21"/>
      <c r="U20" s="20"/>
      <c r="V20" s="19"/>
      <c r="W20" s="37"/>
      <c r="X20" s="41"/>
    </row>
    <row r="21" ht="24.75" customHeight="1" spans="1:24">
      <c r="A21" s="23"/>
      <c r="B21" s="24"/>
      <c r="C21" s="18"/>
      <c r="D21" s="18"/>
      <c r="E21" s="19"/>
      <c r="F21" s="17"/>
      <c r="G21" s="17"/>
      <c r="H21" s="17"/>
      <c r="I21" s="21"/>
      <c r="J21" s="17"/>
      <c r="K21" s="17"/>
      <c r="L21" s="17"/>
      <c r="M21" s="19"/>
      <c r="N21" s="19"/>
      <c r="O21" s="19"/>
      <c r="P21" s="19"/>
      <c r="Q21" s="19"/>
      <c r="R21" s="19"/>
      <c r="S21" s="21"/>
      <c r="T21" s="21"/>
      <c r="U21" s="20"/>
      <c r="V21" s="19"/>
      <c r="W21" s="41"/>
      <c r="X21" s="41"/>
    </row>
    <row r="22" ht="24.75" customHeight="1" spans="1:24">
      <c r="A22" s="23"/>
      <c r="B22" s="25"/>
      <c r="C22" s="18"/>
      <c r="D22" s="18"/>
      <c r="E22" s="18"/>
      <c r="F22" s="17"/>
      <c r="G22" s="17"/>
      <c r="H22" s="17"/>
      <c r="I22" s="21"/>
      <c r="J22" s="17"/>
      <c r="K22" s="17"/>
      <c r="L22" s="17"/>
      <c r="M22" s="19"/>
      <c r="N22" s="19"/>
      <c r="O22" s="19"/>
      <c r="P22" s="19"/>
      <c r="Q22" s="19"/>
      <c r="R22" s="19"/>
      <c r="S22" s="19"/>
      <c r="T22" s="19"/>
      <c r="U22" s="19"/>
      <c r="V22" s="19"/>
      <c r="X22" s="41"/>
    </row>
  </sheetData>
  <mergeCells count="23">
    <mergeCell ref="A1:V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</mergeCells>
  <printOptions horizontalCentered="1"/>
  <pageMargins left="0.31496062992126" right="0.31496062992126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创进环保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2018-11-25T01:56:00Z</dcterms:created>
  <cp:lastPrinted>2019-04-11T05:34:00Z</cp:lastPrinted>
  <dcterms:modified xsi:type="dcterms:W3CDTF">2024-04-29T06:59:07Z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A5D5A323033C42B28E9D58AE15EBC9CC</vt:lpwstr>
  </property>
</Properties>
</file>